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USJN-SRV12\Zajednicki\4._Analiza_OS-a_i_rezultata_SJN\5. IZVRŠENJE OKVIRNIH SPORAZUMA\Zaštitarske usluge - promjena cijene 2026\"/>
    </mc:Choice>
  </mc:AlternateContent>
  <xr:revisionPtr revIDLastSave="0" documentId="13_ncr:1_{C92A9242-D79D-4202-A218-D75DBD19CA0C}" xr6:coauthVersionLast="47" xr6:coauthVersionMax="47" xr10:uidLastSave="{00000000-0000-0000-0000-000000000000}"/>
  <bookViews>
    <workbookView xWindow="-38520" yWindow="-4035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49" i="1"/>
  <c r="E47" i="1"/>
  <c r="E41" i="1"/>
  <c r="E40" i="1"/>
  <c r="E31" i="1"/>
  <c r="E32" i="1"/>
  <c r="E33" i="1"/>
  <c r="E34" i="1"/>
  <c r="E30" i="1"/>
  <c r="E21" i="1"/>
  <c r="E22" i="1"/>
  <c r="E23" i="1"/>
  <c r="E24" i="1"/>
  <c r="E20" i="1"/>
  <c r="E8" i="1"/>
  <c r="E9" i="1"/>
  <c r="E10" i="1"/>
  <c r="E11" i="1"/>
  <c r="E12" i="1"/>
  <c r="E7" i="1"/>
</calcChain>
</file>

<file path=xl/sharedStrings.xml><?xml version="1.0" encoding="utf-8"?>
<sst xmlns="http://schemas.openxmlformats.org/spreadsheetml/2006/main" count="93" uniqueCount="27">
  <si>
    <t>R.br.</t>
  </si>
  <si>
    <t>Opis stavke</t>
  </si>
  <si>
    <t>Jedinica mjere</t>
  </si>
  <si>
    <t>Početna jedinična cijena (EUR, bez PDV-a)</t>
  </si>
  <si>
    <t>Nova jedinična cijena (EUR, bez PDV-a)</t>
  </si>
  <si>
    <t>1.</t>
  </si>
  <si>
    <t>Usluga tjelesne zaštite osoba i imovine na lokacijama korisnika</t>
  </si>
  <si>
    <t>sat</t>
  </si>
  <si>
    <t>2.</t>
  </si>
  <si>
    <t>Usluga tjelesne zaštite osoba i imovine na lokacijama korisnika nedjeljom, blagdanom, neradnim danom i noću</t>
  </si>
  <si>
    <t>3.</t>
  </si>
  <si>
    <t>Usluga tjelesne zaštite osoba i imovine na posebnim lokacijama</t>
  </si>
  <si>
    <t>4.</t>
  </si>
  <si>
    <t>Usluga tjelesne zaštite osoba i imovine na lokacijama korisnika za izvanredne i povremene usluge tjelesne zaštite</t>
  </si>
  <si>
    <t>5.</t>
  </si>
  <si>
    <t>24-satni nadzor nad sustavom tehničke zaštite korisnika</t>
  </si>
  <si>
    <t>mjesec</t>
  </si>
  <si>
    <t>6.</t>
  </si>
  <si>
    <t>Usluga intervencije naoružane ophodnje</t>
  </si>
  <si>
    <t>intervencija</t>
  </si>
  <si>
    <t xml:space="preserve">Usluga tjelesne zaštite osoba i imovine na posebnim lokacijama </t>
  </si>
  <si>
    <t>PROMJENA JEDINIČNIH CIJENA 2026</t>
  </si>
  <si>
    <t>GRUPA 1 - AKD-Zaštita po OS 6/2025-1</t>
  </si>
  <si>
    <t>GRUPA 2 - AKD-Zaštita po OS 6/2025-2</t>
  </si>
  <si>
    <t>GRUPA 3 - AKD-Zaštita po OS 6/2025-3</t>
  </si>
  <si>
    <t>GRUPA 4 - Eurolex zaštita po OS 6/2025-4</t>
  </si>
  <si>
    <t>GRUPA 5 - Zajednica ponuditelja AKD-Zaštita i Sigurnost po OS 6/2025-5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</si>
</sst>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i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164" fontId="12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2" fontId="9" fillId="2" borderId="1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3" borderId="12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center" vertical="center"/>
    </xf>
    <xf numFmtId="2" fontId="5" fillId="3" borderId="12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2" fontId="5" fillId="3" borderId="7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4" fontId="0" fillId="4" borderId="0" xfId="0" applyNumberFormat="1" applyFill="1"/>
    <xf numFmtId="0" fontId="10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1" fillId="0" borderId="12" xfId="0" applyFont="1" applyBorder="1" applyAlignment="1">
      <alignment horizontal="center" vertical="center"/>
    </xf>
    <xf numFmtId="0" fontId="0" fillId="5" borderId="0" xfId="0" applyFill="1"/>
    <xf numFmtId="2" fontId="9" fillId="2" borderId="14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horizontal="center" vertical="center"/>
    </xf>
    <xf numFmtId="4" fontId="9" fillId="2" borderId="11" xfId="0" applyNumberFormat="1" applyFont="1" applyFill="1" applyBorder="1" applyAlignment="1">
      <alignment horizontal="center" vertical="center"/>
    </xf>
    <xf numFmtId="0" fontId="13" fillId="6" borderId="14" xfId="1" applyFont="1" applyFill="1" applyBorder="1" applyAlignment="1">
      <alignment vertical="center" wrapText="1"/>
    </xf>
    <xf numFmtId="0" fontId="2" fillId="6" borderId="0" xfId="1" applyFont="1" applyFill="1" applyAlignment="1">
      <alignment horizontal="center" vertical="center"/>
    </xf>
    <xf numFmtId="0" fontId="2" fillId="6" borderId="14" xfId="1" applyFont="1" applyFill="1" applyBorder="1" applyAlignment="1">
      <alignment horizontal="center" vertical="center"/>
    </xf>
    <xf numFmtId="0" fontId="13" fillId="6" borderId="0" xfId="1" applyFont="1" applyFill="1" applyAlignment="1">
      <alignment vertical="center" wrapText="1"/>
    </xf>
    <xf numFmtId="4" fontId="2" fillId="6" borderId="0" xfId="1" applyNumberFormat="1" applyFont="1" applyFill="1" applyAlignment="1">
      <alignment horizontal="center" vertical="center"/>
    </xf>
    <xf numFmtId="4" fontId="2" fillId="0" borderId="0" xfId="1" applyNumberFormat="1" applyFont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 vertical="center"/>
    </xf>
    <xf numFmtId="4" fontId="5" fillId="3" borderId="11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4" fontId="2" fillId="0" borderId="18" xfId="1" applyNumberFormat="1" applyFont="1" applyBorder="1" applyAlignment="1" applyProtection="1">
      <alignment horizontal="center" vertical="center"/>
      <protection locked="0"/>
    </xf>
    <xf numFmtId="4" fontId="2" fillId="0" borderId="14" xfId="0" applyNumberFormat="1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3" borderId="10" xfId="0" applyFont="1" applyFill="1" applyBorder="1" applyAlignment="1">
      <alignment vertical="center" wrapText="1"/>
    </xf>
    <xf numFmtId="2" fontId="11" fillId="3" borderId="3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3" borderId="12" xfId="0" applyFont="1" applyFill="1" applyBorder="1" applyAlignment="1">
      <alignment vertical="center" wrapText="1"/>
    </xf>
    <xf numFmtId="2" fontId="11" fillId="3" borderId="12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3" borderId="7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horizontal="center" vertical="center"/>
    </xf>
    <xf numFmtId="2" fontId="11" fillId="3" borderId="4" xfId="0" applyNumberFormat="1" applyFont="1" applyFill="1" applyBorder="1" applyAlignment="1">
      <alignment horizontal="center" vertical="center"/>
    </xf>
  </cellXfs>
  <cellStyles count="3">
    <cellStyle name="Comma 2" xfId="2" xr:uid="{15E31BDA-6FA0-4E5C-AC40-868F26668FDD}"/>
    <cellStyle name="Normal 2" xfId="1" xr:uid="{B06260EE-69E2-444E-93AC-BBBFACF4618E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19" workbookViewId="0">
      <selection activeCell="F48" sqref="F48"/>
    </sheetView>
  </sheetViews>
  <sheetFormatPr defaultRowHeight="15" x14ac:dyDescent="0.25"/>
  <cols>
    <col min="1" max="1" width="5" bestFit="1" customWidth="1"/>
    <col min="2" max="2" width="58.85546875" bestFit="1" customWidth="1"/>
    <col min="3" max="3" width="13.85546875" bestFit="1" customWidth="1"/>
    <col min="4" max="4" width="40" bestFit="1" customWidth="1"/>
    <col min="5" max="6" width="39.7109375" bestFit="1" customWidth="1"/>
  </cols>
  <sheetData>
    <row r="1" spans="1:11" x14ac:dyDescent="0.25">
      <c r="D1" s="31" t="s">
        <v>21</v>
      </c>
      <c r="F1" s="54"/>
      <c r="G1" s="54"/>
      <c r="H1" s="54"/>
      <c r="I1" s="54"/>
      <c r="J1" s="54"/>
      <c r="K1" s="54"/>
    </row>
    <row r="3" spans="1:11" ht="15.75" thickBot="1" x14ac:dyDescent="0.3">
      <c r="B3" s="1" t="s">
        <v>22</v>
      </c>
      <c r="C3" s="2"/>
      <c r="D3" s="2"/>
      <c r="E3" s="3">
        <v>2026</v>
      </c>
      <c r="F3" s="3"/>
    </row>
    <row r="4" spans="1:11" x14ac:dyDescent="0.25">
      <c r="A4" s="55" t="s">
        <v>0</v>
      </c>
      <c r="B4" s="57" t="s">
        <v>1</v>
      </c>
      <c r="C4" s="59" t="s">
        <v>2</v>
      </c>
      <c r="D4" s="61" t="s">
        <v>3</v>
      </c>
      <c r="E4" s="62" t="s">
        <v>4</v>
      </c>
    </row>
    <row r="5" spans="1:11" ht="15.75" thickBot="1" x14ac:dyDescent="0.3">
      <c r="A5" s="56"/>
      <c r="B5" s="58"/>
      <c r="C5" s="60"/>
      <c r="D5" s="61"/>
      <c r="E5" s="62"/>
    </row>
    <row r="6" spans="1:11" ht="15.75" thickBot="1" x14ac:dyDescent="0.3">
      <c r="A6" s="5">
        <v>1</v>
      </c>
      <c r="B6" s="6">
        <v>2</v>
      </c>
      <c r="C6" s="33">
        <v>3</v>
      </c>
      <c r="D6" s="37">
        <v>4</v>
      </c>
      <c r="E6" s="38">
        <v>5</v>
      </c>
    </row>
    <row r="7" spans="1:11" x14ac:dyDescent="0.25">
      <c r="A7" s="9" t="s">
        <v>5</v>
      </c>
      <c r="B7" s="10" t="s">
        <v>6</v>
      </c>
      <c r="C7" s="34" t="s">
        <v>7</v>
      </c>
      <c r="D7" s="39">
        <v>11.12</v>
      </c>
      <c r="E7" s="32">
        <f>ROUND(D7*(0.2+0.8*(1+(1050/970)-1)),2)</f>
        <v>11.85</v>
      </c>
    </row>
    <row r="8" spans="1:11" ht="28.5" x14ac:dyDescent="0.25">
      <c r="A8" s="14" t="s">
        <v>8</v>
      </c>
      <c r="B8" s="15" t="s">
        <v>9</v>
      </c>
      <c r="C8" s="35" t="s">
        <v>7</v>
      </c>
      <c r="D8" s="39">
        <v>15.57</v>
      </c>
      <c r="E8" s="32">
        <f t="shared" ref="E8:E12" si="0">ROUND(D8*(0.2+0.8*(1+(1050/970)-1)),2)</f>
        <v>16.600000000000001</v>
      </c>
    </row>
    <row r="9" spans="1:11" ht="28.5" x14ac:dyDescent="0.25">
      <c r="A9" s="14" t="s">
        <v>10</v>
      </c>
      <c r="B9" s="15" t="s">
        <v>11</v>
      </c>
      <c r="C9" s="35"/>
      <c r="D9" s="39">
        <v>17.010000000000002</v>
      </c>
      <c r="E9" s="32">
        <f t="shared" si="0"/>
        <v>18.13</v>
      </c>
    </row>
    <row r="10" spans="1:11" ht="28.5" x14ac:dyDescent="0.25">
      <c r="A10" s="14" t="s">
        <v>12</v>
      </c>
      <c r="B10" s="15" t="s">
        <v>13</v>
      </c>
      <c r="C10" s="35" t="s">
        <v>7</v>
      </c>
      <c r="D10" s="39">
        <v>26.17</v>
      </c>
      <c r="E10" s="32">
        <f t="shared" si="0"/>
        <v>27.9</v>
      </c>
    </row>
    <row r="11" spans="1:11" x14ac:dyDescent="0.25">
      <c r="A11" s="14" t="s">
        <v>14</v>
      </c>
      <c r="B11" s="18" t="s">
        <v>15</v>
      </c>
      <c r="C11" s="35" t="s">
        <v>16</v>
      </c>
      <c r="D11" s="39">
        <v>52.34</v>
      </c>
      <c r="E11" s="32">
        <f t="shared" si="0"/>
        <v>55.79</v>
      </c>
    </row>
    <row r="12" spans="1:11" ht="15.75" thickBot="1" x14ac:dyDescent="0.3">
      <c r="A12" s="4" t="s">
        <v>17</v>
      </c>
      <c r="B12" s="19" t="s">
        <v>18</v>
      </c>
      <c r="C12" s="36" t="s">
        <v>19</v>
      </c>
      <c r="D12" s="39">
        <v>39.26</v>
      </c>
      <c r="E12" s="32">
        <f t="shared" si="0"/>
        <v>41.85</v>
      </c>
    </row>
    <row r="13" spans="1:11" x14ac:dyDescent="0.25">
      <c r="F13" s="22"/>
    </row>
    <row r="14" spans="1:11" x14ac:dyDescent="0.25">
      <c r="A14" s="1"/>
      <c r="B14" s="1"/>
      <c r="C14" s="1"/>
      <c r="D14" s="1"/>
      <c r="E14" s="1"/>
      <c r="F14" s="23"/>
    </row>
    <row r="15" spans="1:11" x14ac:dyDescent="0.25">
      <c r="A15" s="1"/>
      <c r="B15" s="1"/>
      <c r="C15" s="1"/>
      <c r="D15" s="1"/>
      <c r="E15" s="1"/>
      <c r="F15" s="23"/>
    </row>
    <row r="16" spans="1:11" ht="15.75" thickBot="1" x14ac:dyDescent="0.3">
      <c r="B16" s="1" t="s">
        <v>23</v>
      </c>
      <c r="C16" s="2"/>
      <c r="D16" s="2"/>
      <c r="E16" s="3">
        <v>2026</v>
      </c>
      <c r="F16" s="3"/>
    </row>
    <row r="17" spans="1:6" x14ac:dyDescent="0.25">
      <c r="A17" s="55" t="s">
        <v>0</v>
      </c>
      <c r="B17" s="57" t="s">
        <v>1</v>
      </c>
      <c r="C17" s="63" t="s">
        <v>2</v>
      </c>
      <c r="D17" s="63" t="s">
        <v>3</v>
      </c>
      <c r="E17" s="65" t="s">
        <v>4</v>
      </c>
    </row>
    <row r="18" spans="1:6" ht="15.75" thickBot="1" x14ac:dyDescent="0.3">
      <c r="A18" s="56"/>
      <c r="B18" s="58"/>
      <c r="C18" s="64"/>
      <c r="D18" s="64"/>
      <c r="E18" s="66"/>
    </row>
    <row r="19" spans="1:6" ht="15.75" thickBot="1" x14ac:dyDescent="0.3">
      <c r="A19" s="5">
        <v>1</v>
      </c>
      <c r="B19" s="6">
        <v>2</v>
      </c>
      <c r="C19" s="7">
        <v>3</v>
      </c>
      <c r="D19" s="6">
        <v>4</v>
      </c>
      <c r="E19" s="8">
        <v>5</v>
      </c>
    </row>
    <row r="20" spans="1:6" ht="15.75" thickBot="1" x14ac:dyDescent="0.3">
      <c r="A20" s="9" t="s">
        <v>5</v>
      </c>
      <c r="B20" s="10" t="s">
        <v>6</v>
      </c>
      <c r="C20" s="11" t="s">
        <v>7</v>
      </c>
      <c r="D20" s="12">
        <v>11.12</v>
      </c>
      <c r="E20" s="40">
        <f>ROUND(D20*(0.2+0.8*(1+(1050/970)-1)),2)</f>
        <v>11.85</v>
      </c>
    </row>
    <row r="21" spans="1:6" ht="29.25" thickBot="1" x14ac:dyDescent="0.3">
      <c r="A21" s="14" t="s">
        <v>8</v>
      </c>
      <c r="B21" s="15" t="s">
        <v>9</v>
      </c>
      <c r="C21" s="16" t="s">
        <v>7</v>
      </c>
      <c r="D21" s="17">
        <v>15.57</v>
      </c>
      <c r="E21" s="40">
        <f t="shared" ref="E21:E24" si="1">ROUND(D21*(0.2+0.8*(1+(1050/970)-1)),2)</f>
        <v>16.600000000000001</v>
      </c>
    </row>
    <row r="22" spans="1:6" ht="29.25" thickBot="1" x14ac:dyDescent="0.3">
      <c r="A22" s="14" t="s">
        <v>10</v>
      </c>
      <c r="B22" s="15" t="s">
        <v>13</v>
      </c>
      <c r="C22" s="16" t="s">
        <v>7</v>
      </c>
      <c r="D22" s="17">
        <v>26.17</v>
      </c>
      <c r="E22" s="40">
        <f t="shared" si="1"/>
        <v>27.9</v>
      </c>
    </row>
    <row r="23" spans="1:6" ht="15.75" thickBot="1" x14ac:dyDescent="0.3">
      <c r="A23" s="14" t="s">
        <v>12</v>
      </c>
      <c r="B23" s="18" t="s">
        <v>15</v>
      </c>
      <c r="C23" s="16" t="s">
        <v>16</v>
      </c>
      <c r="D23" s="17">
        <v>52.34</v>
      </c>
      <c r="E23" s="40">
        <f t="shared" si="1"/>
        <v>55.79</v>
      </c>
    </row>
    <row r="24" spans="1:6" ht="15.75" thickBot="1" x14ac:dyDescent="0.3">
      <c r="A24" s="4" t="s">
        <v>14</v>
      </c>
      <c r="B24" s="19" t="s">
        <v>18</v>
      </c>
      <c r="C24" s="20" t="s">
        <v>19</v>
      </c>
      <c r="D24" s="21">
        <v>39.26</v>
      </c>
      <c r="E24" s="40">
        <f t="shared" si="1"/>
        <v>41.85</v>
      </c>
    </row>
    <row r="26" spans="1:6" ht="15.75" thickBot="1" x14ac:dyDescent="0.3">
      <c r="B26" s="1" t="s">
        <v>24</v>
      </c>
      <c r="C26" s="2"/>
      <c r="D26" s="2"/>
      <c r="E26" s="3">
        <v>2026</v>
      </c>
      <c r="F26" s="3"/>
    </row>
    <row r="27" spans="1:6" x14ac:dyDescent="0.25">
      <c r="A27" s="55" t="s">
        <v>0</v>
      </c>
      <c r="B27" s="57" t="s">
        <v>1</v>
      </c>
      <c r="C27" s="63" t="s">
        <v>2</v>
      </c>
      <c r="D27" s="59" t="s">
        <v>3</v>
      </c>
      <c r="E27" s="62" t="s">
        <v>4</v>
      </c>
    </row>
    <row r="28" spans="1:6" ht="15.75" thickBot="1" x14ac:dyDescent="0.3">
      <c r="A28" s="56"/>
      <c r="B28" s="58"/>
      <c r="C28" s="64"/>
      <c r="D28" s="60"/>
      <c r="E28" s="62"/>
    </row>
    <row r="29" spans="1:6" ht="15.75" thickBot="1" x14ac:dyDescent="0.3">
      <c r="A29" s="5">
        <v>1</v>
      </c>
      <c r="B29" s="6">
        <v>2</v>
      </c>
      <c r="C29" s="7">
        <v>3</v>
      </c>
      <c r="D29" s="47">
        <v>4</v>
      </c>
      <c r="E29" s="38">
        <v>5</v>
      </c>
    </row>
    <row r="30" spans="1:6" x14ac:dyDescent="0.25">
      <c r="A30" s="9" t="s">
        <v>5</v>
      </c>
      <c r="B30" s="10" t="s">
        <v>6</v>
      </c>
      <c r="C30" s="11" t="s">
        <v>7</v>
      </c>
      <c r="D30" s="48">
        <v>11.12</v>
      </c>
      <c r="E30" s="32">
        <f>ROUND(D30*(0.2+0.8*(1+(1050/970)-1)),2)</f>
        <v>11.85</v>
      </c>
    </row>
    <row r="31" spans="1:6" ht="28.5" x14ac:dyDescent="0.25">
      <c r="A31" s="14" t="s">
        <v>8</v>
      </c>
      <c r="B31" s="15" t="s">
        <v>9</v>
      </c>
      <c r="C31" s="16" t="s">
        <v>7</v>
      </c>
      <c r="D31" s="49">
        <v>15.57</v>
      </c>
      <c r="E31" s="32">
        <f t="shared" ref="E31:E34" si="2">ROUND(D31*(0.2+0.8*(1+(1050/970)-1)),2)</f>
        <v>16.600000000000001</v>
      </c>
    </row>
    <row r="32" spans="1:6" ht="28.5" x14ac:dyDescent="0.25">
      <c r="A32" s="24" t="s">
        <v>10</v>
      </c>
      <c r="B32" s="15" t="s">
        <v>13</v>
      </c>
      <c r="C32" s="16" t="s">
        <v>7</v>
      </c>
      <c r="D32" s="49">
        <v>26.17</v>
      </c>
      <c r="E32" s="32">
        <f t="shared" si="2"/>
        <v>27.9</v>
      </c>
    </row>
    <row r="33" spans="1:6" ht="15.75" thickBot="1" x14ac:dyDescent="0.3">
      <c r="A33" s="4" t="s">
        <v>12</v>
      </c>
      <c r="B33" s="19" t="s">
        <v>15</v>
      </c>
      <c r="C33" s="20" t="s">
        <v>16</v>
      </c>
      <c r="D33" s="50">
        <v>52.34</v>
      </c>
      <c r="E33" s="32">
        <f t="shared" si="2"/>
        <v>55.79</v>
      </c>
    </row>
    <row r="34" spans="1:6" x14ac:dyDescent="0.25">
      <c r="A34" s="43" t="s">
        <v>14</v>
      </c>
      <c r="B34" s="41" t="s">
        <v>18</v>
      </c>
      <c r="C34" s="43" t="s">
        <v>19</v>
      </c>
      <c r="D34" s="51">
        <v>39.26</v>
      </c>
      <c r="E34" s="32">
        <f t="shared" si="2"/>
        <v>41.85</v>
      </c>
    </row>
    <row r="35" spans="1:6" x14ac:dyDescent="0.25">
      <c r="A35" s="42"/>
      <c r="B35" s="44"/>
      <c r="C35" s="42"/>
      <c r="D35" s="45"/>
      <c r="E35" s="46"/>
    </row>
    <row r="36" spans="1:6" ht="15.75" thickBot="1" x14ac:dyDescent="0.3">
      <c r="B36" s="1" t="s">
        <v>25</v>
      </c>
      <c r="C36" s="2"/>
      <c r="D36" s="2"/>
      <c r="E36" s="3">
        <v>2026</v>
      </c>
      <c r="F36" s="3"/>
    </row>
    <row r="37" spans="1:6" x14ac:dyDescent="0.25">
      <c r="A37" s="55" t="s">
        <v>0</v>
      </c>
      <c r="B37" s="57" t="s">
        <v>1</v>
      </c>
      <c r="C37" s="63" t="s">
        <v>2</v>
      </c>
      <c r="D37" s="63" t="s">
        <v>3</v>
      </c>
      <c r="E37" s="65" t="s">
        <v>4</v>
      </c>
    </row>
    <row r="38" spans="1:6" ht="15.75" thickBot="1" x14ac:dyDescent="0.3">
      <c r="A38" s="56"/>
      <c r="B38" s="58"/>
      <c r="C38" s="64"/>
      <c r="D38" s="64"/>
      <c r="E38" s="66"/>
    </row>
    <row r="39" spans="1:6" ht="15.75" thickBot="1" x14ac:dyDescent="0.3">
      <c r="A39" s="5">
        <v>1</v>
      </c>
      <c r="B39" s="6">
        <v>2</v>
      </c>
      <c r="C39" s="6">
        <v>3</v>
      </c>
      <c r="D39" s="6">
        <v>4</v>
      </c>
      <c r="E39" s="8">
        <v>5</v>
      </c>
    </row>
    <row r="40" spans="1:6" ht="15.75" thickBot="1" x14ac:dyDescent="0.3">
      <c r="A40" s="26" t="s">
        <v>5</v>
      </c>
      <c r="B40" s="10" t="s">
        <v>6</v>
      </c>
      <c r="C40" s="27" t="s">
        <v>7</v>
      </c>
      <c r="D40" s="52">
        <v>11.2</v>
      </c>
      <c r="E40" s="13">
        <f>ROUND(D40*(0.2+0.8*(1+(1050/970)-1)),2)</f>
        <v>11.94</v>
      </c>
    </row>
    <row r="41" spans="1:6" ht="29.25" thickBot="1" x14ac:dyDescent="0.3">
      <c r="A41" s="4" t="s">
        <v>8</v>
      </c>
      <c r="B41" s="28" t="s">
        <v>9</v>
      </c>
      <c r="C41" s="20" t="s">
        <v>7</v>
      </c>
      <c r="D41" s="52">
        <v>14.2</v>
      </c>
      <c r="E41" s="13">
        <f>ROUND(D41*(0.2+0.8*(1+(1050/970)-1)),2)</f>
        <v>15.14</v>
      </c>
    </row>
    <row r="42" spans="1:6" x14ac:dyDescent="0.25">
      <c r="F42" s="25"/>
    </row>
    <row r="43" spans="1:6" ht="30.75" thickBot="1" x14ac:dyDescent="0.3">
      <c r="B43" s="29" t="s">
        <v>26</v>
      </c>
      <c r="C43" s="2"/>
      <c r="D43" s="2"/>
      <c r="E43" s="3">
        <v>2026</v>
      </c>
      <c r="F43" s="3"/>
    </row>
    <row r="44" spans="1:6" ht="15" customHeight="1" x14ac:dyDescent="0.25">
      <c r="A44" s="67" t="s">
        <v>0</v>
      </c>
      <c r="B44" s="67" t="s">
        <v>1</v>
      </c>
      <c r="C44" s="68" t="s">
        <v>2</v>
      </c>
      <c r="D44" s="68" t="s">
        <v>3</v>
      </c>
      <c r="E44" s="65" t="s">
        <v>4</v>
      </c>
    </row>
    <row r="45" spans="1:6" ht="15.75" thickBot="1" x14ac:dyDescent="0.3">
      <c r="A45" s="69"/>
      <c r="B45" s="69"/>
      <c r="C45" s="70"/>
      <c r="D45" s="70"/>
      <c r="E45" s="66"/>
    </row>
    <row r="46" spans="1:6" ht="15.75" thickBot="1" x14ac:dyDescent="0.3">
      <c r="A46" s="71">
        <v>1</v>
      </c>
      <c r="B46" s="72">
        <v>2</v>
      </c>
      <c r="C46" s="72">
        <v>3</v>
      </c>
      <c r="D46" s="72">
        <v>4</v>
      </c>
      <c r="E46" s="8">
        <v>5</v>
      </c>
    </row>
    <row r="47" spans="1:6" ht="29.25" thickBot="1" x14ac:dyDescent="0.3">
      <c r="A47" s="73" t="s">
        <v>5</v>
      </c>
      <c r="B47" s="74" t="s">
        <v>6</v>
      </c>
      <c r="C47" s="27" t="s">
        <v>7</v>
      </c>
      <c r="D47" s="75">
        <v>11.12</v>
      </c>
      <c r="E47" s="13">
        <f>ROUND(D47*(0.2+0.8*(1+(1050/970)-1)),2)</f>
        <v>11.85</v>
      </c>
    </row>
    <row r="48" spans="1:6" ht="29.25" thickBot="1" x14ac:dyDescent="0.3">
      <c r="A48" s="76" t="s">
        <v>8</v>
      </c>
      <c r="B48" s="77" t="s">
        <v>9</v>
      </c>
      <c r="C48" s="30" t="s">
        <v>7</v>
      </c>
      <c r="D48" s="78">
        <v>15.57</v>
      </c>
      <c r="E48" s="13">
        <f t="shared" ref="E48:E49" si="3">ROUND(D48*(0.2+0.8*(1+(1050/970)-1)),2)</f>
        <v>16.600000000000001</v>
      </c>
    </row>
    <row r="49" spans="1:5" ht="29.25" thickBot="1" x14ac:dyDescent="0.3">
      <c r="A49" s="79" t="s">
        <v>10</v>
      </c>
      <c r="B49" s="80" t="s">
        <v>20</v>
      </c>
      <c r="C49" s="81" t="s">
        <v>7</v>
      </c>
      <c r="D49" s="82">
        <v>17.010000000000002</v>
      </c>
      <c r="E49" s="53">
        <f t="shared" si="3"/>
        <v>18.13</v>
      </c>
    </row>
  </sheetData>
  <mergeCells count="26">
    <mergeCell ref="A44:A45"/>
    <mergeCell ref="B44:B45"/>
    <mergeCell ref="C44:C45"/>
    <mergeCell ref="D44:D45"/>
    <mergeCell ref="E44:E45"/>
    <mergeCell ref="A37:A38"/>
    <mergeCell ref="B37:B38"/>
    <mergeCell ref="C37:C38"/>
    <mergeCell ref="D37:D38"/>
    <mergeCell ref="E37:E38"/>
    <mergeCell ref="A27:A28"/>
    <mergeCell ref="B27:B28"/>
    <mergeCell ref="C27:C28"/>
    <mergeCell ref="D27:D28"/>
    <mergeCell ref="E27:E28"/>
    <mergeCell ref="A17:A18"/>
    <mergeCell ref="B17:B18"/>
    <mergeCell ref="C17:C18"/>
    <mergeCell ref="D17:D18"/>
    <mergeCell ref="E17:E18"/>
    <mergeCell ref="F1:K1"/>
    <mergeCell ref="A4:A5"/>
    <mergeCell ref="B4:B5"/>
    <mergeCell ref="C4:C5"/>
    <mergeCell ref="D4:D5"/>
    <mergeCell ref="E4:E5"/>
  </mergeCells>
  <dataValidations count="1">
    <dataValidation type="custom" allowBlank="1" showInputMessage="1" showErrorMessage="1" error="Upisali ste broj s više decimalnih mjesta od propisanog" promptTitle="Decimalna mjesta" prompt="Jediničnu cijenu unesite s najviše dva decimalna mjesta" sqref="D40:D41" xr:uid="{614C7BB7-4B5A-44B8-AF00-DD48B51DD538}">
      <formula1>D40=ROUND(D40,2)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 Vlahović</dc:creator>
  <cp:lastModifiedBy>Alen Vlahović</cp:lastModifiedBy>
  <dcterms:created xsi:type="dcterms:W3CDTF">2015-06-05T18:17:20Z</dcterms:created>
  <dcterms:modified xsi:type="dcterms:W3CDTF">2025-11-27T12:19:04Z</dcterms:modified>
</cp:coreProperties>
</file>